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ía\Documents\Cuentas Publicas SIF\Cta Publ. ANUAL 2022 shcp\5 LDF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0" yWindow="0" windowWidth="24000" windowHeight="8235"/>
  </bookViews>
  <sheets>
    <sheet name="EAEPED_CF" sheetId="1" r:id="rId1"/>
  </sheets>
  <definedNames>
    <definedName name="_xlnm.Print_Area" localSheetId="0">EAEPED_CF!$A$1:$I$84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0" i="1" l="1"/>
  <c r="H80" i="1" s="1"/>
  <c r="E81" i="1"/>
  <c r="H81" i="1" s="1"/>
  <c r="E82" i="1"/>
  <c r="H82" i="1" s="1"/>
  <c r="E79" i="1"/>
  <c r="H79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68" i="1"/>
  <c r="H68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59" i="1"/>
  <c r="H5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49" i="1"/>
  <c r="H49" i="1" s="1"/>
  <c r="E43" i="1"/>
  <c r="H43" i="1" s="1"/>
  <c r="E44" i="1"/>
  <c r="H44" i="1" s="1"/>
  <c r="E45" i="1"/>
  <c r="H45" i="1" s="1"/>
  <c r="E42" i="1"/>
  <c r="H42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C47" i="1"/>
  <c r="H10" i="1"/>
  <c r="E47" i="1"/>
  <c r="F47" i="1"/>
  <c r="D47" i="1"/>
  <c r="C10" i="1"/>
  <c r="D10" i="1"/>
  <c r="H47" i="1"/>
  <c r="F10" i="1"/>
  <c r="G47" i="1"/>
  <c r="G10" i="1"/>
  <c r="E84" i="1" l="1"/>
  <c r="F84" i="1"/>
  <c r="C84" i="1"/>
  <c r="D84" i="1"/>
  <c r="H84" i="1"/>
  <c r="G84" i="1"/>
</calcChain>
</file>

<file path=xl/sharedStrings.xml><?xml version="1.0" encoding="utf-8"?>
<sst xmlns="http://schemas.openxmlformats.org/spreadsheetml/2006/main" count="86" uniqueCount="54">
  <si>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</si>
  <si>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</si>
  <si>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</si>
  <si>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</si>
  <si>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</si>
  <si>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</si>
  <si>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</si>
  <si>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</si>
  <si>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</si>
  <si>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</si>
  <si>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</si>
  <si>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</si>
  <si>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</si>
  <si>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</si>
  <si>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</si>
  <si>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</si>
  <si>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</si>
  <si>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</si>
  <si>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</si>
  <si>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</si>
  <si>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</si>
  <si>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</si>
  <si>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</si>
  <si>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</si>
  <si>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</si>
  <si>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</si>
  <si>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</si>
  <si>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</si>
  <si>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</si>
  <si>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</si>
  <si>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</si>
  <si>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</si>
  <si>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</si>
  <si>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</si>
  <si>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</si>
  <si>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</si>
  <si>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</si>
  <si>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</si>
  <si>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</si>
  <si>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</si>
  <si>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</si>
  <si>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</si>
  <si>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</si>
  <si>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</si>
  <si>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</si>
  <si>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</si>
  <si>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</si>
  <si>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01 de enero al 31 de diciembre de 2022(b)</t>
  </si>
  <si>
    <t xml:space="preserve">Nombre del Ente Público (a) JUNTA MUNICIPAL DE AGUA Y SANEAMIENTO DE BUENAVENTURA </t>
  </si>
  <si>
    <t xml:space="preserve">C.HILDA VEGA BASOCO </t>
  </si>
  <si>
    <t xml:space="preserve">ING.DORA MINEE ARREOLA DOZAL </t>
  </si>
  <si>
    <t>DIRECTORA FINANCIERA</t>
  </si>
  <si>
    <t>DIRECTORA EJECUTIVA</t>
  </si>
  <si>
    <r>
      <t>“</t>
    </r>
    <r>
      <rPr>
        <sz val="8"/>
        <rFont val="Tahoma"/>
        <family val="2"/>
      </rPr>
      <t>Declaro salvo decir verdad que la información contenida en el presente documento es de mi responsabilidad y que todos los saldos aquí reflejados, fueron analizados en su totalidad”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</si>
</sst>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name val="Tahoma"/>
      <family val="2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topLeftCell="A73" zoomScale="90" zoomScaleNormal="90" workbookViewId="0">
      <selection activeCell="B90" sqref="B90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5"/>
    <row r="2" spans="2:9" x14ac:dyDescent="0.25">
      <c r="B2" s="26" t="s">
        <v>48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ht="14.45" x14ac:dyDescent="0.3">
      <c r="B5" s="32" t="s">
        <v>47</v>
      </c>
      <c r="C5" s="33"/>
      <c r="D5" s="33"/>
      <c r="E5" s="33"/>
      <c r="F5" s="33"/>
      <c r="G5" s="33"/>
      <c r="H5" s="34"/>
    </row>
    <row r="6" spans="2:9" thickBot="1" x14ac:dyDescent="0.35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ht="14.45" x14ac:dyDescent="0.3">
      <c r="B9" s="13"/>
      <c r="C9" s="14"/>
      <c r="D9" s="14"/>
      <c r="E9" s="18"/>
      <c r="F9" s="14"/>
      <c r="G9" s="14"/>
      <c r="H9" s="18"/>
    </row>
    <row r="10" spans="2:9" ht="16.5" customHeight="1" x14ac:dyDescent="0.3">
      <c r="B10" s="7" t="s">
        <v>12</v>
      </c>
      <c r="C10" s="4">
        <f>SUM(C11,C21,C30,C41)</f>
        <v>7909289</v>
      </c>
      <c r="D10" s="4">
        <f t="shared" ref="D10:H10" si="0">SUM(D11,D21,D30,D41)</f>
        <v>31067</v>
      </c>
      <c r="E10" s="19">
        <f t="shared" si="0"/>
        <v>7940356</v>
      </c>
      <c r="F10" s="4">
        <f t="shared" si="0"/>
        <v>6895878</v>
      </c>
      <c r="G10" s="4">
        <f t="shared" si="0"/>
        <v>6895878</v>
      </c>
      <c r="H10" s="19">
        <f t="shared" si="0"/>
        <v>1044478</v>
      </c>
    </row>
    <row r="11" spans="2:9" ht="14.45" x14ac:dyDescent="0.3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ht="14.45" x14ac:dyDescent="0.3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ht="14.45" x14ac:dyDescent="0.3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ht="14.45" x14ac:dyDescent="0.3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ht="14.45" x14ac:dyDescent="0.3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ht="14.45" x14ac:dyDescent="0.3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3">
      <c r="B20" s="10"/>
      <c r="C20" s="4"/>
      <c r="D20" s="4"/>
      <c r="E20" s="19"/>
      <c r="F20" s="4"/>
      <c r="G20" s="4"/>
      <c r="H20" s="19"/>
    </row>
    <row r="21" spans="2:8" ht="21" customHeight="1" x14ac:dyDescent="0.3">
      <c r="B21" s="10" t="s">
        <v>22</v>
      </c>
      <c r="C21" s="4">
        <f>SUM(C22:C28)</f>
        <v>7909289</v>
      </c>
      <c r="D21" s="4">
        <f t="shared" ref="D21:H21" si="4">SUM(D22:D28)</f>
        <v>31067</v>
      </c>
      <c r="E21" s="19">
        <f t="shared" si="4"/>
        <v>7940356</v>
      </c>
      <c r="F21" s="4">
        <f t="shared" si="4"/>
        <v>6895878</v>
      </c>
      <c r="G21" s="4">
        <f t="shared" si="4"/>
        <v>6895878</v>
      </c>
      <c r="H21" s="19">
        <f t="shared" si="4"/>
        <v>1044478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ht="14.45" x14ac:dyDescent="0.3">
      <c r="B23" s="12" t="s">
        <v>24</v>
      </c>
      <c r="C23" s="16">
        <v>7909289</v>
      </c>
      <c r="D23" s="16">
        <v>31067</v>
      </c>
      <c r="E23" s="20">
        <f t="shared" si="5"/>
        <v>7940356</v>
      </c>
      <c r="F23" s="16">
        <v>6895878</v>
      </c>
      <c r="G23" s="16">
        <v>6895878</v>
      </c>
      <c r="H23" s="20">
        <f t="shared" si="6"/>
        <v>1044478</v>
      </c>
    </row>
    <row r="24" spans="2:8" ht="14.45" x14ac:dyDescent="0.3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7909289</v>
      </c>
      <c r="D84" s="5">
        <f t="shared" ref="D84:H84" si="26">SUM(D10,D47)</f>
        <v>31067</v>
      </c>
      <c r="E84" s="21">
        <f>SUM(E10,E47)</f>
        <v>7940356</v>
      </c>
      <c r="F84" s="5">
        <f t="shared" si="26"/>
        <v>6895878</v>
      </c>
      <c r="G84" s="5">
        <f t="shared" si="26"/>
        <v>6895878</v>
      </c>
      <c r="H84" s="21">
        <f t="shared" si="26"/>
        <v>1044478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/>
    <row r="90" spans="2:8" s="22" customFormat="1" x14ac:dyDescent="0.25"/>
    <row r="91" spans="2:8" s="22" customFormat="1" x14ac:dyDescent="0.25"/>
    <row r="92" spans="2:8" s="22" customFormat="1" x14ac:dyDescent="0.25"/>
    <row r="93" spans="2:8" s="22" customFormat="1" x14ac:dyDescent="0.25">
      <c r="B93" s="42" t="s">
        <v>49</v>
      </c>
      <c r="C93" s="43"/>
      <c r="D93" s="43"/>
      <c r="E93" s="42" t="s">
        <v>50</v>
      </c>
      <c r="F93" s="43"/>
      <c r="G93" s="43"/>
      <c r="H93" s="23"/>
    </row>
    <row r="94" spans="2:8" s="22" customFormat="1" x14ac:dyDescent="0.25">
      <c r="B94" s="43" t="s">
        <v>51</v>
      </c>
      <c r="C94" s="43"/>
      <c r="D94" s="43"/>
      <c r="E94" s="43" t="s">
        <v>52</v>
      </c>
      <c r="F94" s="43"/>
      <c r="G94" s="43"/>
      <c r="H94" s="23"/>
    </row>
    <row r="95" spans="2:8" s="22" customFormat="1" x14ac:dyDescent="0.25">
      <c r="B95" s="44"/>
      <c r="C95" s="45"/>
      <c r="D95" s="44"/>
      <c r="E95" s="44"/>
      <c r="F95" s="46"/>
      <c r="G95" s="46"/>
      <c r="H95" s="23"/>
    </row>
    <row r="96" spans="2:8" s="22" customFormat="1" x14ac:dyDescent="0.25">
      <c r="B96" s="47" t="s">
        <v>53</v>
      </c>
      <c r="C96" s="45"/>
      <c r="D96" s="44"/>
      <c r="E96" s="44"/>
      <c r="F96" s="46"/>
      <c r="G96" s="46"/>
      <c r="H96" s="23"/>
    </row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Tesorería</cp:lastModifiedBy>
  <dcterms:created xsi:type="dcterms:W3CDTF">2020-01-08T22:29:57Z</dcterms:created>
  <dcterms:modified xsi:type="dcterms:W3CDTF">2023-02-02T22:46:23Z</dcterms:modified>
</cp:coreProperties>
</file>